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iarakoay/Desktop/"/>
    </mc:Choice>
  </mc:AlternateContent>
  <xr:revisionPtr revIDLastSave="0" documentId="13_ncr:1_{7C4B44E2-6923-7145-9D5C-F6108709035C}" xr6:coauthVersionLast="36" xr6:coauthVersionMax="36" xr10:uidLastSave="{00000000-0000-0000-0000-000000000000}"/>
  <bookViews>
    <workbookView xWindow="80" yWindow="460" windowWidth="16080" windowHeight="15980" xr2:uid="{00000000-000D-0000-FFFF-FFFF00000000}"/>
  </bookViews>
  <sheets>
    <sheet name="PREJUNIOR" sheetId="3" r:id="rId1"/>
    <sheet name="JUNIOR" sheetId="4" r:id="rId2"/>
    <sheet name="SENIOR" sheetId="5" r:id="rId3"/>
  </sheets>
  <definedNames>
    <definedName name="_xlnm.Print_Area" localSheetId="1">JUNIOR!$A$1:$H$51</definedName>
    <definedName name="_xlnm.Print_Area" localSheetId="0">PREJUNIOR!$A$1:$H$53</definedName>
    <definedName name="_xlnm.Print_Area" localSheetId="2">SENIOR!$A$1:$H$38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2" i="4" l="1"/>
  <c r="G19" i="4"/>
  <c r="G29" i="5"/>
  <c r="G40" i="4"/>
  <c r="G11" i="5"/>
  <c r="G42" i="4"/>
  <c r="G53" i="3"/>
  <c r="G46" i="3"/>
  <c r="G39" i="3"/>
  <c r="G32" i="3"/>
  <c r="G33" i="3"/>
  <c r="G34" i="3"/>
  <c r="G35" i="3"/>
  <c r="G36" i="3"/>
  <c r="G37" i="3"/>
  <c r="G38" i="3"/>
  <c r="G31" i="3"/>
  <c r="G24" i="3"/>
  <c r="H24" i="3" s="1"/>
  <c r="G23" i="3"/>
  <c r="H23" i="3" s="1"/>
  <c r="G10" i="3"/>
  <c r="G11" i="3"/>
  <c r="G12" i="3"/>
  <c r="G13" i="3"/>
  <c r="G14" i="3"/>
  <c r="G15" i="3"/>
  <c r="G16" i="3"/>
  <c r="G9" i="3"/>
  <c r="G50" i="4"/>
  <c r="G43" i="4"/>
  <c r="G41" i="4"/>
  <c r="G31" i="4"/>
  <c r="G32" i="4"/>
  <c r="G33" i="4"/>
  <c r="G30" i="4"/>
  <c r="G20" i="4"/>
  <c r="G21" i="4"/>
  <c r="G23" i="4"/>
  <c r="G10" i="4"/>
  <c r="G11" i="4"/>
  <c r="G12" i="4"/>
  <c r="G9" i="4"/>
  <c r="G37" i="5"/>
  <c r="G36" i="5"/>
  <c r="H36" i="5" s="1"/>
  <c r="G28" i="5"/>
  <c r="G27" i="5"/>
  <c r="G20" i="5"/>
  <c r="G19" i="5"/>
  <c r="H19" i="5" s="1"/>
  <c r="G9" i="5"/>
  <c r="G10" i="5"/>
  <c r="G12" i="5"/>
  <c r="H10" i="5" s="1"/>
  <c r="H37" i="3" l="1"/>
  <c r="H38" i="3"/>
  <c r="H34" i="3"/>
  <c r="H39" i="3"/>
  <c r="H31" i="3"/>
  <c r="H16" i="3"/>
  <c r="H14" i="3"/>
  <c r="H13" i="3"/>
  <c r="H9" i="4"/>
  <c r="H20" i="4"/>
  <c r="H28" i="5"/>
  <c r="H30" i="4"/>
  <c r="H33" i="4"/>
  <c r="H43" i="4"/>
  <c r="H22" i="4"/>
  <c r="H32" i="4"/>
  <c r="H21" i="4"/>
  <c r="H31" i="4"/>
  <c r="H19" i="4"/>
  <c r="H23" i="4"/>
  <c r="H42" i="4"/>
  <c r="H9" i="3"/>
  <c r="H33" i="3"/>
  <c r="H15" i="3"/>
  <c r="H32" i="3"/>
  <c r="H10" i="3"/>
  <c r="H35" i="3"/>
  <c r="H12" i="3"/>
  <c r="H11" i="3"/>
  <c r="H36" i="3"/>
  <c r="H40" i="4"/>
  <c r="H41" i="4"/>
  <c r="H11" i="5"/>
  <c r="H11" i="4" l="1"/>
  <c r="H12" i="4"/>
  <c r="H10" i="4"/>
  <c r="H27" i="5"/>
  <c r="H29" i="5"/>
  <c r="H20" i="5"/>
  <c r="H12" i="5"/>
  <c r="H9" i="5"/>
  <c r="H37" i="5"/>
</calcChain>
</file>

<file path=xl/sharedStrings.xml><?xml version="1.0" encoding="utf-8"?>
<sst xmlns="http://schemas.openxmlformats.org/spreadsheetml/2006/main" count="224" uniqueCount="39">
  <si>
    <t>MAJLIS SUKAN NEGERI PULAU PINANG</t>
  </si>
  <si>
    <t>No.</t>
  </si>
  <si>
    <t>RANK</t>
  </si>
  <si>
    <t>FH</t>
  </si>
  <si>
    <t>PRE-JUNIOR</t>
  </si>
  <si>
    <t>JUNIOR</t>
  </si>
  <si>
    <t>SENIOR</t>
  </si>
  <si>
    <t>ROPE</t>
  </si>
  <si>
    <t>BALL</t>
  </si>
  <si>
    <t>CLUBS</t>
  </si>
  <si>
    <t>RIBBON</t>
  </si>
  <si>
    <t>HOOP</t>
  </si>
  <si>
    <t>DIFFICULTY</t>
  </si>
  <si>
    <t>ARTISTIC</t>
  </si>
  <si>
    <t>FINAL SCORE</t>
  </si>
  <si>
    <t>NAME</t>
  </si>
  <si>
    <t>APPARATUS</t>
  </si>
  <si>
    <t>CATEGORY</t>
  </si>
  <si>
    <t>MSSPP RHYTHMIC GYMNASTICS COMPETITION 2020</t>
  </si>
  <si>
    <t>Kuan Han Yi</t>
  </si>
  <si>
    <t>Angel Chen En Rou</t>
  </si>
  <si>
    <t>Koay Qian Yu</t>
  </si>
  <si>
    <t>Choong Shu Hui</t>
  </si>
  <si>
    <t>Mabelyn Sim Tong Ying</t>
  </si>
  <si>
    <t>Elina Sia Yu Xin</t>
  </si>
  <si>
    <t>Wooi Yee Swen</t>
  </si>
  <si>
    <t>Eunice Ma Ker Ning</t>
  </si>
  <si>
    <t>Lim Yi Hui</t>
  </si>
  <si>
    <t>Nur Syaziana Soffia</t>
  </si>
  <si>
    <t>Tan En Qi Angie</t>
  </si>
  <si>
    <t>Iris Tan Yi Hong</t>
  </si>
  <si>
    <t>Tan Ying Yee</t>
  </si>
  <si>
    <t>Lee Jing Ying</t>
  </si>
  <si>
    <t>Liew Jing Yuan</t>
  </si>
  <si>
    <t>Ong Wei Yee</t>
  </si>
  <si>
    <t>Khoh Jing Ying</t>
  </si>
  <si>
    <t>Charlene Cha Sze Ning</t>
  </si>
  <si>
    <t>EXECUTION 1</t>
  </si>
  <si>
    <t>EXECUTION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</si>
</sst>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9D9D9"/>
        <bgColor rgb="FF000000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0" borderId="5" xfId="0" applyBorder="1"/>
    <xf numFmtId="0" fontId="1" fillId="0" borderId="0" xfId="0" applyFont="1"/>
    <xf numFmtId="0" fontId="3" fillId="0" borderId="1" xfId="0" applyFont="1" applyBorder="1" applyAlignment="1">
      <alignment vertical="center" wrapText="1"/>
    </xf>
    <xf numFmtId="2" fontId="0" fillId="0" borderId="5" xfId="0" applyNumberFormat="1" applyBorder="1"/>
    <xf numFmtId="2" fontId="0" fillId="0" borderId="0" xfId="0" applyNumberFormat="1"/>
    <xf numFmtId="0" fontId="3" fillId="0" borderId="0" xfId="0" applyFont="1" applyBorder="1" applyAlignment="1">
      <alignment vertical="center" wrapText="1"/>
    </xf>
    <xf numFmtId="2" fontId="0" fillId="0" borderId="0" xfId="0" applyNumberFormat="1" applyBorder="1"/>
    <xf numFmtId="0" fontId="0" fillId="0" borderId="0" xfId="0" applyBorder="1"/>
    <xf numFmtId="0" fontId="3" fillId="0" borderId="6" xfId="0" applyFont="1" applyBorder="1" applyAlignment="1">
      <alignment vertical="center" wrapText="1"/>
    </xf>
    <xf numFmtId="2" fontId="0" fillId="0" borderId="7" xfId="0" applyNumberFormat="1" applyBorder="1"/>
    <xf numFmtId="0" fontId="3" fillId="0" borderId="5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2" fontId="0" fillId="0" borderId="5" xfId="0" applyNumberFormat="1" applyFont="1" applyBorder="1"/>
    <xf numFmtId="0" fontId="4" fillId="0" borderId="0" xfId="0" applyFont="1" applyAlignment="1">
      <alignment horizontal="center" vertical="center"/>
    </xf>
    <xf numFmtId="15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5" fontId="7" fillId="0" borderId="0" xfId="0" applyNumberFormat="1" applyFont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" xfId="0" applyFont="1" applyBorder="1"/>
    <xf numFmtId="0" fontId="2" fillId="2" borderId="7" xfId="0" applyFont="1" applyFill="1" applyBorder="1" applyAlignment="1">
      <alignment vertical="center" wrapText="1"/>
    </xf>
    <xf numFmtId="0" fontId="1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vertical="center" wrapText="1"/>
    </xf>
    <xf numFmtId="0" fontId="8" fillId="0" borderId="0" xfId="0" applyFont="1"/>
    <xf numFmtId="0" fontId="6" fillId="0" borderId="0" xfId="0" applyFont="1"/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2" fontId="6" fillId="0" borderId="13" xfId="0" applyNumberFormat="1" applyFont="1" applyBorder="1"/>
    <xf numFmtId="0" fontId="6" fillId="0" borderId="13" xfId="0" applyFont="1" applyBorder="1"/>
    <xf numFmtId="0" fontId="3" fillId="0" borderId="8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2" fontId="6" fillId="0" borderId="14" xfId="0" applyNumberFormat="1" applyFont="1" applyBorder="1"/>
    <xf numFmtId="0" fontId="0" fillId="0" borderId="0" xfId="0" applyFont="1"/>
    <xf numFmtId="0" fontId="2" fillId="3" borderId="15" xfId="0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53"/>
  <sheetViews>
    <sheetView tabSelected="1" zoomScale="90" zoomScaleNormal="90" workbookViewId="0">
      <selection activeCell="J23" sqref="J23"/>
    </sheetView>
  </sheetViews>
  <sheetFormatPr baseColWidth="10" defaultRowHeight="16" x14ac:dyDescent="0.2"/>
  <cols>
    <col min="1" max="1" width="11.1640625" bestFit="1" customWidth="1"/>
    <col min="2" max="2" width="22" customWidth="1"/>
    <col min="8" max="8" width="5.1640625" bestFit="1" customWidth="1"/>
  </cols>
  <sheetData>
    <row r="1" spans="1:8" ht="19" x14ac:dyDescent="0.2">
      <c r="A1" s="18" t="s">
        <v>18</v>
      </c>
      <c r="B1" s="18"/>
      <c r="C1" s="18"/>
      <c r="D1" s="18"/>
      <c r="E1" s="18"/>
      <c r="F1" s="18"/>
      <c r="G1" s="18"/>
      <c r="H1" s="18"/>
    </row>
    <row r="2" spans="1:8" ht="19" x14ac:dyDescent="0.2">
      <c r="A2" s="19">
        <v>43894</v>
      </c>
      <c r="B2" s="18"/>
      <c r="C2" s="18"/>
      <c r="D2" s="18"/>
      <c r="E2" s="18"/>
      <c r="F2" s="18"/>
      <c r="G2" s="18"/>
      <c r="H2" s="18"/>
    </row>
    <row r="3" spans="1:8" ht="19" x14ac:dyDescent="0.2">
      <c r="A3" s="18" t="s">
        <v>0</v>
      </c>
      <c r="B3" s="18"/>
      <c r="C3" s="18"/>
      <c r="D3" s="18"/>
      <c r="E3" s="18"/>
      <c r="F3" s="18"/>
      <c r="G3" s="18"/>
      <c r="H3" s="18"/>
    </row>
    <row r="5" spans="1:8" x14ac:dyDescent="0.2">
      <c r="A5" s="6" t="s">
        <v>17</v>
      </c>
      <c r="B5" s="6" t="s">
        <v>4</v>
      </c>
    </row>
    <row r="6" spans="1:8" x14ac:dyDescent="0.2">
      <c r="A6" s="6" t="s">
        <v>16</v>
      </c>
      <c r="B6" s="6" t="s">
        <v>3</v>
      </c>
    </row>
    <row r="7" spans="1:8" ht="17" thickBot="1" x14ac:dyDescent="0.25"/>
    <row r="8" spans="1:8" ht="17" thickBot="1" x14ac:dyDescent="0.25">
      <c r="A8" s="4" t="s">
        <v>1</v>
      </c>
      <c r="B8" s="4" t="s">
        <v>15</v>
      </c>
      <c r="C8" s="28" t="s">
        <v>37</v>
      </c>
      <c r="D8" s="28" t="s">
        <v>38</v>
      </c>
      <c r="E8" s="28" t="s">
        <v>12</v>
      </c>
      <c r="F8" s="28" t="s">
        <v>13</v>
      </c>
      <c r="G8" s="4" t="s">
        <v>14</v>
      </c>
      <c r="H8" s="4" t="s">
        <v>2</v>
      </c>
    </row>
    <row r="9" spans="1:8" ht="18" thickBot="1" x14ac:dyDescent="0.25">
      <c r="A9" s="15">
        <v>1</v>
      </c>
      <c r="B9" s="22" t="s">
        <v>19</v>
      </c>
      <c r="C9" s="8">
        <v>3.8</v>
      </c>
      <c r="D9" s="8">
        <v>4</v>
      </c>
      <c r="E9" s="8">
        <v>2</v>
      </c>
      <c r="F9" s="8">
        <v>2.35</v>
      </c>
      <c r="G9" s="8">
        <f>(10-(((C9+D9)/2)+F9))+E9</f>
        <v>5.75</v>
      </c>
      <c r="H9" s="5">
        <f>RANK(G9,G$9:G$16)</f>
        <v>5</v>
      </c>
    </row>
    <row r="10" spans="1:8" ht="18" thickBot="1" x14ac:dyDescent="0.25">
      <c r="A10" s="15">
        <v>2</v>
      </c>
      <c r="B10" s="23" t="s">
        <v>20</v>
      </c>
      <c r="C10" s="8">
        <v>4.0999999999999996</v>
      </c>
      <c r="D10" s="8">
        <v>4.2</v>
      </c>
      <c r="E10" s="8">
        <v>2</v>
      </c>
      <c r="F10" s="8">
        <v>2.4500000000000002</v>
      </c>
      <c r="G10" s="8">
        <f t="shared" ref="G10:G16" si="0">(10-(((C10+D10)/2)+F10))+E10</f>
        <v>5.3999999999999995</v>
      </c>
      <c r="H10" s="5">
        <f t="shared" ref="H10:H15" si="1">RANK(G10,G$9:G$16)</f>
        <v>8</v>
      </c>
    </row>
    <row r="11" spans="1:8" ht="18" thickBot="1" x14ac:dyDescent="0.25">
      <c r="A11" s="15">
        <v>3</v>
      </c>
      <c r="B11" s="23" t="s">
        <v>21</v>
      </c>
      <c r="C11" s="8">
        <v>3.3</v>
      </c>
      <c r="D11" s="8">
        <v>3</v>
      </c>
      <c r="E11" s="8">
        <v>2</v>
      </c>
      <c r="F11" s="8">
        <v>2.0499999999999998</v>
      </c>
      <c r="G11" s="8">
        <f t="shared" si="0"/>
        <v>6.8000000000000007</v>
      </c>
      <c r="H11" s="5">
        <f t="shared" si="1"/>
        <v>1</v>
      </c>
    </row>
    <row r="12" spans="1:8" ht="18" thickBot="1" x14ac:dyDescent="0.25">
      <c r="A12" s="15">
        <v>4</v>
      </c>
      <c r="B12" s="23" t="s">
        <v>22</v>
      </c>
      <c r="C12" s="8">
        <v>3</v>
      </c>
      <c r="D12" s="8">
        <v>2.7</v>
      </c>
      <c r="E12" s="8">
        <v>2</v>
      </c>
      <c r="F12" s="8">
        <v>3.15</v>
      </c>
      <c r="G12" s="8">
        <f t="shared" si="0"/>
        <v>6</v>
      </c>
      <c r="H12" s="5">
        <f t="shared" si="1"/>
        <v>4</v>
      </c>
    </row>
    <row r="13" spans="1:8" ht="18" thickBot="1" x14ac:dyDescent="0.25">
      <c r="A13" s="15">
        <v>5</v>
      </c>
      <c r="B13" s="23" t="s">
        <v>23</v>
      </c>
      <c r="C13" s="8">
        <v>2.5</v>
      </c>
      <c r="D13" s="8">
        <v>2.4</v>
      </c>
      <c r="E13" s="8">
        <v>2</v>
      </c>
      <c r="F13" s="8">
        <v>3.05</v>
      </c>
      <c r="G13" s="8">
        <f t="shared" si="0"/>
        <v>6.5</v>
      </c>
      <c r="H13" s="5">
        <f t="shared" si="1"/>
        <v>2</v>
      </c>
    </row>
    <row r="14" spans="1:8" ht="18" thickBot="1" x14ac:dyDescent="0.25">
      <c r="A14" s="15">
        <v>6</v>
      </c>
      <c r="B14" s="23" t="s">
        <v>24</v>
      </c>
      <c r="C14" s="8">
        <v>3.6</v>
      </c>
      <c r="D14" s="8">
        <v>3.3</v>
      </c>
      <c r="E14" s="8">
        <v>2</v>
      </c>
      <c r="F14" s="8">
        <v>2.95</v>
      </c>
      <c r="G14" s="8">
        <f t="shared" si="0"/>
        <v>5.6</v>
      </c>
      <c r="H14" s="5">
        <f t="shared" si="1"/>
        <v>6</v>
      </c>
    </row>
    <row r="15" spans="1:8" ht="18" thickBot="1" x14ac:dyDescent="0.25">
      <c r="A15" s="15">
        <v>7</v>
      </c>
      <c r="B15" s="23" t="s">
        <v>25</v>
      </c>
      <c r="C15" s="8">
        <v>3</v>
      </c>
      <c r="D15" s="8">
        <v>2.8</v>
      </c>
      <c r="E15" s="8">
        <v>2</v>
      </c>
      <c r="F15" s="8">
        <v>2.65</v>
      </c>
      <c r="G15" s="8">
        <f t="shared" si="0"/>
        <v>6.45</v>
      </c>
      <c r="H15" s="5">
        <f t="shared" si="1"/>
        <v>3</v>
      </c>
    </row>
    <row r="16" spans="1:8" ht="18" thickBot="1" x14ac:dyDescent="0.25">
      <c r="A16" s="15">
        <v>8</v>
      </c>
      <c r="B16" s="23" t="s">
        <v>26</v>
      </c>
      <c r="C16" s="8">
        <v>3.6</v>
      </c>
      <c r="D16" s="8">
        <v>3.3</v>
      </c>
      <c r="E16" s="8">
        <v>2</v>
      </c>
      <c r="F16" s="8">
        <v>2.95</v>
      </c>
      <c r="G16" s="8">
        <f t="shared" si="0"/>
        <v>5.6</v>
      </c>
      <c r="H16" s="5">
        <f>RANK(G16,G$9:G$16)</f>
        <v>6</v>
      </c>
    </row>
    <row r="17" spans="1:8" x14ac:dyDescent="0.2">
      <c r="A17" s="10"/>
      <c r="B17" s="26"/>
      <c r="C17" s="11"/>
      <c r="D17" s="11"/>
      <c r="E17" s="11"/>
      <c r="F17" s="11"/>
      <c r="G17" s="11"/>
      <c r="H17" s="12"/>
    </row>
    <row r="19" spans="1:8" x14ac:dyDescent="0.2">
      <c r="A19" s="6" t="s">
        <v>17</v>
      </c>
      <c r="B19" s="6" t="s">
        <v>4</v>
      </c>
    </row>
    <row r="20" spans="1:8" x14ac:dyDescent="0.2">
      <c r="A20" s="6" t="s">
        <v>16</v>
      </c>
      <c r="B20" s="6" t="s">
        <v>8</v>
      </c>
    </row>
    <row r="21" spans="1:8" ht="17" thickBot="1" x14ac:dyDescent="0.25"/>
    <row r="22" spans="1:8" ht="17" thickBot="1" x14ac:dyDescent="0.25">
      <c r="A22" s="1" t="s">
        <v>1</v>
      </c>
      <c r="B22" s="2" t="s">
        <v>15</v>
      </c>
      <c r="C22" s="28" t="s">
        <v>37</v>
      </c>
      <c r="D22" s="28" t="s">
        <v>38</v>
      </c>
      <c r="E22" s="28" t="s">
        <v>12</v>
      </c>
      <c r="F22" s="28" t="s">
        <v>13</v>
      </c>
      <c r="G22" s="4" t="s">
        <v>14</v>
      </c>
      <c r="H22" s="4" t="s">
        <v>2</v>
      </c>
    </row>
    <row r="23" spans="1:8" ht="18" thickBot="1" x14ac:dyDescent="0.25">
      <c r="A23" s="7">
        <v>1</v>
      </c>
      <c r="B23" s="22" t="s">
        <v>21</v>
      </c>
      <c r="C23" s="8">
        <v>4.3</v>
      </c>
      <c r="D23" s="8">
        <v>4.5999999999999996</v>
      </c>
      <c r="E23" s="8">
        <v>2</v>
      </c>
      <c r="F23" s="8">
        <v>3.6</v>
      </c>
      <c r="G23" s="8">
        <f t="shared" ref="G23:G24" si="2">(10-(((C23+D23)/2)+F23))+E23</f>
        <v>3.9500000000000011</v>
      </c>
      <c r="H23" s="5">
        <f>RANK(G23,G$23:G$24)</f>
        <v>2</v>
      </c>
    </row>
    <row r="24" spans="1:8" ht="18" thickBot="1" x14ac:dyDescent="0.25">
      <c r="A24" s="3">
        <v>2</v>
      </c>
      <c r="B24" s="23" t="s">
        <v>26</v>
      </c>
      <c r="C24" s="8">
        <v>3.3</v>
      </c>
      <c r="D24" s="8">
        <v>3.5</v>
      </c>
      <c r="E24" s="8">
        <v>2</v>
      </c>
      <c r="F24" s="8">
        <v>3.1</v>
      </c>
      <c r="G24" s="8">
        <f>(10-(((C24+D24)/2)+F24))+E24</f>
        <v>5.5</v>
      </c>
      <c r="H24" s="5">
        <f>RANK(G24,G$23:G$24)</f>
        <v>1</v>
      </c>
    </row>
    <row r="25" spans="1:8" x14ac:dyDescent="0.2">
      <c r="C25" s="9"/>
      <c r="D25" s="9"/>
      <c r="E25" s="9"/>
      <c r="F25" s="9"/>
      <c r="G25" s="9"/>
    </row>
    <row r="26" spans="1:8" x14ac:dyDescent="0.2">
      <c r="C26" s="9"/>
      <c r="D26" s="9"/>
      <c r="E26" s="9"/>
      <c r="F26" s="9"/>
      <c r="G26" s="9"/>
    </row>
    <row r="27" spans="1:8" x14ac:dyDescent="0.2">
      <c r="A27" s="6" t="s">
        <v>17</v>
      </c>
      <c r="B27" s="6" t="s">
        <v>4</v>
      </c>
      <c r="C27" s="9"/>
      <c r="D27" s="9"/>
      <c r="E27" s="9"/>
      <c r="F27" s="9"/>
      <c r="G27" s="9"/>
    </row>
    <row r="28" spans="1:8" x14ac:dyDescent="0.2">
      <c r="A28" s="6" t="s">
        <v>16</v>
      </c>
      <c r="B28" s="6" t="s">
        <v>7</v>
      </c>
      <c r="C28" s="9"/>
      <c r="D28" s="9"/>
      <c r="E28" s="9"/>
      <c r="F28" s="9"/>
      <c r="G28" s="9"/>
    </row>
    <row r="29" spans="1:8" ht="17" thickBot="1" x14ac:dyDescent="0.25">
      <c r="C29" s="9"/>
      <c r="D29" s="9"/>
      <c r="E29" s="9"/>
      <c r="F29" s="9"/>
      <c r="G29" s="9"/>
    </row>
    <row r="30" spans="1:8" ht="17" thickBot="1" x14ac:dyDescent="0.25">
      <c r="A30" s="1" t="s">
        <v>1</v>
      </c>
      <c r="B30" s="2" t="s">
        <v>15</v>
      </c>
      <c r="C30" s="28" t="s">
        <v>37</v>
      </c>
      <c r="D30" s="28" t="s">
        <v>38</v>
      </c>
      <c r="E30" s="28" t="s">
        <v>12</v>
      </c>
      <c r="F30" s="28" t="s">
        <v>13</v>
      </c>
      <c r="G30" s="4" t="s">
        <v>14</v>
      </c>
      <c r="H30" s="4" t="s">
        <v>2</v>
      </c>
    </row>
    <row r="31" spans="1:8" ht="18" thickBot="1" x14ac:dyDescent="0.25">
      <c r="A31" s="7">
        <v>1</v>
      </c>
      <c r="B31" s="22" t="s">
        <v>27</v>
      </c>
      <c r="C31" s="8">
        <v>3.8</v>
      </c>
      <c r="D31" s="8">
        <v>3.5</v>
      </c>
      <c r="E31" s="8">
        <v>2</v>
      </c>
      <c r="F31" s="8">
        <v>3.7</v>
      </c>
      <c r="G31" s="8">
        <f>(10-(((C31+D31)/2)+F31))+E31</f>
        <v>4.6500000000000004</v>
      </c>
      <c r="H31" s="5">
        <f>RANK(G31,G$31:G$39)</f>
        <v>5</v>
      </c>
    </row>
    <row r="32" spans="1:8" ht="18" thickBot="1" x14ac:dyDescent="0.25">
      <c r="A32" s="3">
        <v>2</v>
      </c>
      <c r="B32" s="23" t="s">
        <v>19</v>
      </c>
      <c r="C32" s="8">
        <v>3.9</v>
      </c>
      <c r="D32" s="8">
        <v>3.8</v>
      </c>
      <c r="E32" s="8">
        <v>2</v>
      </c>
      <c r="F32" s="8">
        <v>3.25</v>
      </c>
      <c r="G32" s="8">
        <f t="shared" ref="G32:G39" si="3">(10-(((C32+D32)/2)+F32))+E32</f>
        <v>4.9000000000000004</v>
      </c>
      <c r="H32" s="5">
        <f t="shared" ref="H32:H38" si="4">RANK(G32,G$31:G$39)</f>
        <v>4</v>
      </c>
    </row>
    <row r="33" spans="1:8" ht="18" thickBot="1" x14ac:dyDescent="0.25">
      <c r="A33" s="16">
        <v>3</v>
      </c>
      <c r="B33" s="23" t="s">
        <v>20</v>
      </c>
      <c r="C33" s="14">
        <v>4.8</v>
      </c>
      <c r="D33" s="14">
        <v>5</v>
      </c>
      <c r="E33" s="8">
        <v>2</v>
      </c>
      <c r="F33" s="14">
        <v>3.5</v>
      </c>
      <c r="G33" s="8">
        <f t="shared" si="3"/>
        <v>3.5999999999999996</v>
      </c>
      <c r="H33" s="5">
        <f t="shared" si="4"/>
        <v>9</v>
      </c>
    </row>
    <row r="34" spans="1:8" ht="18" thickBot="1" x14ac:dyDescent="0.25">
      <c r="A34" s="7">
        <v>4</v>
      </c>
      <c r="B34" s="23" t="s">
        <v>21</v>
      </c>
      <c r="C34" s="8">
        <v>4.3</v>
      </c>
      <c r="D34" s="8">
        <v>4</v>
      </c>
      <c r="E34" s="8">
        <v>2</v>
      </c>
      <c r="F34" s="8">
        <v>3.7</v>
      </c>
      <c r="G34" s="8">
        <f t="shared" si="3"/>
        <v>4.1499999999999995</v>
      </c>
      <c r="H34" s="5">
        <f t="shared" si="4"/>
        <v>7</v>
      </c>
    </row>
    <row r="35" spans="1:8" ht="18" thickBot="1" x14ac:dyDescent="0.25">
      <c r="A35" s="3">
        <v>5</v>
      </c>
      <c r="B35" s="23" t="s">
        <v>22</v>
      </c>
      <c r="C35" s="8">
        <v>4.5</v>
      </c>
      <c r="D35" s="8">
        <v>4.2</v>
      </c>
      <c r="E35" s="8">
        <v>2</v>
      </c>
      <c r="F35" s="8">
        <v>4</v>
      </c>
      <c r="G35" s="8">
        <f t="shared" si="3"/>
        <v>3.6500000000000004</v>
      </c>
      <c r="H35" s="5">
        <f t="shared" si="4"/>
        <v>8</v>
      </c>
    </row>
    <row r="36" spans="1:8" ht="18" thickBot="1" x14ac:dyDescent="0.25">
      <c r="A36" s="16">
        <v>6</v>
      </c>
      <c r="B36" s="23" t="s">
        <v>23</v>
      </c>
      <c r="C36" s="8">
        <v>3.2</v>
      </c>
      <c r="D36" s="8">
        <v>3</v>
      </c>
      <c r="E36" s="8">
        <v>2</v>
      </c>
      <c r="F36" s="8">
        <v>3.75</v>
      </c>
      <c r="G36" s="8">
        <f t="shared" si="3"/>
        <v>5.15</v>
      </c>
      <c r="H36" s="5">
        <f t="shared" si="4"/>
        <v>3</v>
      </c>
    </row>
    <row r="37" spans="1:8" ht="18" thickBot="1" x14ac:dyDescent="0.25">
      <c r="A37" s="7">
        <v>7</v>
      </c>
      <c r="B37" s="23" t="s">
        <v>24</v>
      </c>
      <c r="C37" s="8">
        <v>3.6</v>
      </c>
      <c r="D37" s="8">
        <v>3.3</v>
      </c>
      <c r="E37" s="8">
        <v>2</v>
      </c>
      <c r="F37" s="8">
        <v>3.35</v>
      </c>
      <c r="G37" s="8">
        <f t="shared" si="3"/>
        <v>5.1999999999999993</v>
      </c>
      <c r="H37" s="5">
        <f t="shared" si="4"/>
        <v>2</v>
      </c>
    </row>
    <row r="38" spans="1:8" ht="18" thickBot="1" x14ac:dyDescent="0.25">
      <c r="A38" s="16">
        <v>8</v>
      </c>
      <c r="B38" s="23" t="s">
        <v>25</v>
      </c>
      <c r="C38" s="8">
        <v>2.9</v>
      </c>
      <c r="D38" s="8">
        <v>2.8</v>
      </c>
      <c r="E38" s="8">
        <v>2</v>
      </c>
      <c r="F38" s="8">
        <v>3.3</v>
      </c>
      <c r="G38" s="8">
        <f t="shared" si="3"/>
        <v>5.8500000000000005</v>
      </c>
      <c r="H38" s="5">
        <f t="shared" si="4"/>
        <v>1</v>
      </c>
    </row>
    <row r="39" spans="1:8" ht="18" thickBot="1" x14ac:dyDescent="0.25">
      <c r="A39" s="15">
        <v>9</v>
      </c>
      <c r="B39" s="23" t="s">
        <v>26</v>
      </c>
      <c r="C39" s="8">
        <v>4.2</v>
      </c>
      <c r="D39" s="8">
        <v>4</v>
      </c>
      <c r="E39" s="8">
        <v>2</v>
      </c>
      <c r="F39" s="8">
        <v>3.35</v>
      </c>
      <c r="G39" s="8">
        <f>(10-(((C39+D39)/2)+F39))+E39</f>
        <v>4.5500000000000007</v>
      </c>
      <c r="H39" s="5">
        <f>RANK(G39,G$31:G$39)</f>
        <v>6</v>
      </c>
    </row>
    <row r="40" spans="1:8" x14ac:dyDescent="0.2">
      <c r="C40" s="9"/>
      <c r="D40" s="9"/>
      <c r="E40" s="9"/>
      <c r="F40" s="9"/>
      <c r="G40" s="9"/>
    </row>
    <row r="41" spans="1:8" x14ac:dyDescent="0.2">
      <c r="C41" s="9"/>
      <c r="D41" s="9"/>
      <c r="E41" s="9"/>
      <c r="F41" s="9"/>
      <c r="G41" s="9"/>
    </row>
    <row r="42" spans="1:8" x14ac:dyDescent="0.2">
      <c r="A42" s="6" t="s">
        <v>17</v>
      </c>
      <c r="B42" s="6" t="s">
        <v>4</v>
      </c>
      <c r="C42" s="9"/>
      <c r="D42" s="9"/>
      <c r="E42" s="9"/>
      <c r="F42" s="9"/>
      <c r="G42" s="9"/>
    </row>
    <row r="43" spans="1:8" x14ac:dyDescent="0.2">
      <c r="A43" s="6" t="s">
        <v>16</v>
      </c>
      <c r="B43" s="6" t="s">
        <v>9</v>
      </c>
      <c r="C43" s="9"/>
      <c r="D43" s="9"/>
      <c r="E43" s="9"/>
      <c r="F43" s="9"/>
      <c r="G43" s="9"/>
    </row>
    <row r="44" spans="1:8" ht="17" thickBot="1" x14ac:dyDescent="0.25">
      <c r="C44" s="9"/>
      <c r="D44" s="9"/>
      <c r="E44" s="9"/>
      <c r="F44" s="9"/>
      <c r="G44" s="9"/>
    </row>
    <row r="45" spans="1:8" ht="17" thickBot="1" x14ac:dyDescent="0.25">
      <c r="A45" s="24" t="s">
        <v>1</v>
      </c>
      <c r="B45" s="25" t="s">
        <v>15</v>
      </c>
      <c r="C45" s="28" t="s">
        <v>37</v>
      </c>
      <c r="D45" s="28" t="s">
        <v>38</v>
      </c>
      <c r="E45" s="28" t="s">
        <v>12</v>
      </c>
      <c r="F45" s="28" t="s">
        <v>13</v>
      </c>
      <c r="G45" s="4" t="s">
        <v>14</v>
      </c>
      <c r="H45" s="4" t="s">
        <v>2</v>
      </c>
    </row>
    <row r="46" spans="1:8" ht="17" thickBot="1" x14ac:dyDescent="0.25">
      <c r="A46" s="15">
        <v>1</v>
      </c>
      <c r="B46" s="27" t="s">
        <v>27</v>
      </c>
      <c r="C46" s="8">
        <v>3</v>
      </c>
      <c r="D46" s="8">
        <v>3.3</v>
      </c>
      <c r="E46" s="8">
        <v>2</v>
      </c>
      <c r="F46" s="8">
        <v>3.15</v>
      </c>
      <c r="G46" s="8">
        <f>(10-(((C46+D46)/2)+F46))+E46</f>
        <v>5.7</v>
      </c>
      <c r="H46" s="5">
        <v>1</v>
      </c>
    </row>
    <row r="49" spans="1:8" x14ac:dyDescent="0.2">
      <c r="A49" s="6" t="s">
        <v>17</v>
      </c>
      <c r="B49" s="6" t="s">
        <v>4</v>
      </c>
      <c r="C49" s="9"/>
      <c r="D49" s="9"/>
      <c r="E49" s="9"/>
      <c r="F49" s="9"/>
      <c r="G49" s="9"/>
    </row>
    <row r="50" spans="1:8" x14ac:dyDescent="0.2">
      <c r="A50" s="6" t="s">
        <v>16</v>
      </c>
      <c r="B50" s="6" t="s">
        <v>11</v>
      </c>
      <c r="C50" s="9"/>
      <c r="D50" s="9"/>
      <c r="E50" s="9"/>
      <c r="F50" s="9"/>
      <c r="G50" s="9"/>
    </row>
    <row r="51" spans="1:8" ht="17" thickBot="1" x14ac:dyDescent="0.25">
      <c r="C51" s="9"/>
      <c r="D51" s="9"/>
      <c r="E51" s="9"/>
      <c r="F51" s="9"/>
      <c r="G51" s="9"/>
    </row>
    <row r="52" spans="1:8" ht="17" thickBot="1" x14ac:dyDescent="0.25">
      <c r="A52" s="1" t="s">
        <v>1</v>
      </c>
      <c r="B52" s="25" t="s">
        <v>15</v>
      </c>
      <c r="C52" s="28" t="s">
        <v>37</v>
      </c>
      <c r="D52" s="28" t="s">
        <v>38</v>
      </c>
      <c r="E52" s="28" t="s">
        <v>12</v>
      </c>
      <c r="F52" s="28" t="s">
        <v>13</v>
      </c>
      <c r="G52" s="4" t="s">
        <v>14</v>
      </c>
      <c r="H52" s="4" t="s">
        <v>2</v>
      </c>
    </row>
    <row r="53" spans="1:8" ht="17" thickBot="1" x14ac:dyDescent="0.25">
      <c r="A53" s="13">
        <v>1</v>
      </c>
      <c r="B53" s="27" t="s">
        <v>21</v>
      </c>
      <c r="C53" s="8">
        <v>4.5999999999999996</v>
      </c>
      <c r="D53" s="8">
        <v>4.3</v>
      </c>
      <c r="E53" s="8">
        <v>2</v>
      </c>
      <c r="F53" s="8">
        <v>3.6</v>
      </c>
      <c r="G53" s="8">
        <f>(10-(((C53+D53)/2)+F53))+E53</f>
        <v>3.9500000000000011</v>
      </c>
      <c r="H53" s="5">
        <v>1</v>
      </c>
    </row>
  </sheetData>
  <mergeCells count="3">
    <mergeCell ref="A1:H1"/>
    <mergeCell ref="A2:H2"/>
    <mergeCell ref="A3:H3"/>
  </mergeCells>
  <phoneticPr fontId="5" type="noConversion"/>
  <pageMargins left="0.7" right="0.7" top="0.75" bottom="0.75" header="0.3" footer="0.3"/>
  <pageSetup paperSize="9" scale="86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50"/>
  <sheetViews>
    <sheetView zoomScale="110" zoomScaleNormal="110" workbookViewId="0">
      <selection sqref="A1:H51"/>
    </sheetView>
  </sheetViews>
  <sheetFormatPr baseColWidth="10" defaultRowHeight="16" x14ac:dyDescent="0.2"/>
  <cols>
    <col min="1" max="1" width="11.1640625" bestFit="1" customWidth="1"/>
    <col min="2" max="2" width="19.33203125" customWidth="1"/>
    <col min="7" max="7" width="12.5" customWidth="1"/>
    <col min="8" max="8" width="5.1640625" bestFit="1" customWidth="1"/>
  </cols>
  <sheetData>
    <row r="1" spans="1:8" ht="19" x14ac:dyDescent="0.2">
      <c r="A1" s="18" t="s">
        <v>18</v>
      </c>
      <c r="B1" s="18"/>
      <c r="C1" s="18"/>
      <c r="D1" s="18"/>
      <c r="E1" s="18"/>
      <c r="F1" s="18"/>
      <c r="G1" s="18"/>
      <c r="H1" s="18"/>
    </row>
    <row r="2" spans="1:8" ht="19" x14ac:dyDescent="0.2">
      <c r="A2" s="21">
        <v>43894</v>
      </c>
      <c r="B2" s="21"/>
      <c r="C2" s="21"/>
      <c r="D2" s="21"/>
      <c r="E2" s="21"/>
      <c r="F2" s="21"/>
      <c r="G2" s="21"/>
      <c r="H2" s="21"/>
    </row>
    <row r="3" spans="1:8" ht="19" x14ac:dyDescent="0.2">
      <c r="A3" s="20" t="s">
        <v>0</v>
      </c>
      <c r="B3" s="20"/>
      <c r="C3" s="20"/>
      <c r="D3" s="20"/>
      <c r="E3" s="20"/>
      <c r="F3" s="20"/>
      <c r="G3" s="20"/>
      <c r="H3" s="20"/>
    </row>
    <row r="5" spans="1:8" x14ac:dyDescent="0.2">
      <c r="A5" s="6" t="s">
        <v>17</v>
      </c>
      <c r="B5" s="6" t="s">
        <v>5</v>
      </c>
    </row>
    <row r="6" spans="1:8" x14ac:dyDescent="0.2">
      <c r="A6" s="6" t="s">
        <v>16</v>
      </c>
      <c r="B6" s="6" t="s">
        <v>7</v>
      </c>
    </row>
    <row r="7" spans="1:8" ht="17" thickBot="1" x14ac:dyDescent="0.25"/>
    <row r="8" spans="1:8" ht="17" thickBot="1" x14ac:dyDescent="0.25">
      <c r="A8" s="24" t="s">
        <v>1</v>
      </c>
      <c r="B8" s="25" t="s">
        <v>15</v>
      </c>
      <c r="C8" s="28" t="s">
        <v>37</v>
      </c>
      <c r="D8" s="28" t="s">
        <v>38</v>
      </c>
      <c r="E8" s="28" t="s">
        <v>12</v>
      </c>
      <c r="F8" s="28" t="s">
        <v>13</v>
      </c>
      <c r="G8" s="28" t="s">
        <v>14</v>
      </c>
      <c r="H8" s="28" t="s">
        <v>2</v>
      </c>
    </row>
    <row r="9" spans="1:8" ht="18" customHeight="1" thickBot="1" x14ac:dyDescent="0.25">
      <c r="A9" s="15">
        <v>1</v>
      </c>
      <c r="B9" s="22" t="s">
        <v>28</v>
      </c>
      <c r="C9" s="8">
        <v>2.1</v>
      </c>
      <c r="D9" s="8">
        <v>2.4</v>
      </c>
      <c r="E9" s="8">
        <v>2.5</v>
      </c>
      <c r="F9" s="8">
        <v>2.8</v>
      </c>
      <c r="G9" s="8">
        <f>(10-(((C9+D9)/2)+F9))+E9</f>
        <v>7.45</v>
      </c>
      <c r="H9" s="5">
        <f>RANK(G9,G$9:G$12)</f>
        <v>1</v>
      </c>
    </row>
    <row r="10" spans="1:8" ht="18" customHeight="1" thickBot="1" x14ac:dyDescent="0.25">
      <c r="A10" s="15">
        <v>2</v>
      </c>
      <c r="B10" s="22" t="s">
        <v>29</v>
      </c>
      <c r="C10" s="8">
        <v>2.4</v>
      </c>
      <c r="D10" s="8">
        <v>2.7</v>
      </c>
      <c r="E10" s="8">
        <v>2.5</v>
      </c>
      <c r="F10" s="8">
        <v>2.6</v>
      </c>
      <c r="G10" s="8">
        <f t="shared" ref="G10:G12" si="0">(10-(((C10+D10)/2)+F10))+E10</f>
        <v>7.35</v>
      </c>
      <c r="H10" s="5">
        <f t="shared" ref="H10:H12" si="1">RANK(G10,G$9:G$12)</f>
        <v>2</v>
      </c>
    </row>
    <row r="11" spans="1:8" ht="18" customHeight="1" thickBot="1" x14ac:dyDescent="0.25">
      <c r="A11" s="15">
        <v>3</v>
      </c>
      <c r="B11" s="22" t="s">
        <v>30</v>
      </c>
      <c r="C11" s="8">
        <v>2.6</v>
      </c>
      <c r="D11" s="8">
        <v>2.9</v>
      </c>
      <c r="E11" s="8">
        <v>2.5</v>
      </c>
      <c r="F11" s="8">
        <v>2.6</v>
      </c>
      <c r="G11" s="8">
        <f t="shared" si="0"/>
        <v>7.15</v>
      </c>
      <c r="H11" s="5">
        <f t="shared" si="1"/>
        <v>3</v>
      </c>
    </row>
    <row r="12" spans="1:8" ht="18" customHeight="1" thickBot="1" x14ac:dyDescent="0.25">
      <c r="A12" s="15">
        <v>4</v>
      </c>
      <c r="B12" s="22" t="s">
        <v>32</v>
      </c>
      <c r="C12" s="8">
        <v>2.9</v>
      </c>
      <c r="D12" s="8">
        <v>3.2</v>
      </c>
      <c r="E12" s="8">
        <v>2.5</v>
      </c>
      <c r="F12" s="8">
        <v>3.3</v>
      </c>
      <c r="G12" s="8">
        <f t="shared" si="0"/>
        <v>6.15</v>
      </c>
      <c r="H12" s="5">
        <f t="shared" si="1"/>
        <v>4</v>
      </c>
    </row>
    <row r="15" spans="1:8" x14ac:dyDescent="0.2">
      <c r="A15" s="6" t="s">
        <v>17</v>
      </c>
      <c r="B15" s="6" t="s">
        <v>5</v>
      </c>
    </row>
    <row r="16" spans="1:8" x14ac:dyDescent="0.2">
      <c r="A16" s="6" t="s">
        <v>16</v>
      </c>
      <c r="B16" s="6" t="s">
        <v>8</v>
      </c>
    </row>
    <row r="17" spans="1:8" ht="17" thickBot="1" x14ac:dyDescent="0.25"/>
    <row r="18" spans="1:8" ht="17" thickBot="1" x14ac:dyDescent="0.25">
      <c r="A18" s="24" t="s">
        <v>1</v>
      </c>
      <c r="B18" s="25" t="s">
        <v>15</v>
      </c>
      <c r="C18" s="28" t="s">
        <v>37</v>
      </c>
      <c r="D18" s="28" t="s">
        <v>38</v>
      </c>
      <c r="E18" s="28" t="s">
        <v>12</v>
      </c>
      <c r="F18" s="28" t="s">
        <v>13</v>
      </c>
      <c r="G18" s="28" t="s">
        <v>14</v>
      </c>
      <c r="H18" s="28" t="s">
        <v>2</v>
      </c>
    </row>
    <row r="19" spans="1:8" ht="18" thickBot="1" x14ac:dyDescent="0.25">
      <c r="A19" s="15">
        <v>1</v>
      </c>
      <c r="B19" s="22" t="s">
        <v>28</v>
      </c>
      <c r="C19" s="8">
        <v>2.4</v>
      </c>
      <c r="D19" s="8">
        <v>2.5</v>
      </c>
      <c r="E19" s="8">
        <v>2.5</v>
      </c>
      <c r="F19" s="8">
        <v>2.7</v>
      </c>
      <c r="G19" s="8">
        <f>(10-(((C19+D19)/2)+F19))+E19</f>
        <v>7.35</v>
      </c>
      <c r="H19" s="5">
        <f>RANK(G19,G$19:G$23)</f>
        <v>1</v>
      </c>
    </row>
    <row r="20" spans="1:8" ht="18" thickBot="1" x14ac:dyDescent="0.25">
      <c r="A20" s="15">
        <v>2</v>
      </c>
      <c r="B20" s="22" t="s">
        <v>29</v>
      </c>
      <c r="C20" s="8">
        <v>2.4</v>
      </c>
      <c r="D20" s="8">
        <v>2.7</v>
      </c>
      <c r="E20" s="8">
        <v>2.5</v>
      </c>
      <c r="F20" s="8">
        <v>2.65</v>
      </c>
      <c r="G20" s="8">
        <f t="shared" ref="G19:G23" si="2">(10-(((C20+D20)/2)+F20))+E20</f>
        <v>7.3000000000000007</v>
      </c>
      <c r="H20" s="5">
        <f t="shared" ref="H20:H23" si="3">RANK(G20,G$19:G$23)</f>
        <v>2</v>
      </c>
    </row>
    <row r="21" spans="1:8" ht="18" thickBot="1" x14ac:dyDescent="0.25">
      <c r="A21" s="15">
        <v>3</v>
      </c>
      <c r="B21" s="22" t="s">
        <v>30</v>
      </c>
      <c r="C21" s="8">
        <v>3.8</v>
      </c>
      <c r="D21" s="8">
        <v>3.5</v>
      </c>
      <c r="E21" s="8">
        <v>2.5</v>
      </c>
      <c r="F21" s="8">
        <v>3.2</v>
      </c>
      <c r="G21" s="8">
        <f t="shared" si="2"/>
        <v>5.65</v>
      </c>
      <c r="H21" s="5">
        <f t="shared" si="3"/>
        <v>3</v>
      </c>
    </row>
    <row r="22" spans="1:8" ht="18" thickBot="1" x14ac:dyDescent="0.25">
      <c r="A22" s="15">
        <v>4</v>
      </c>
      <c r="B22" s="22" t="s">
        <v>31</v>
      </c>
      <c r="C22" s="8">
        <v>4.2</v>
      </c>
      <c r="D22" s="8">
        <v>4</v>
      </c>
      <c r="E22" s="8">
        <v>2.5</v>
      </c>
      <c r="F22" s="8">
        <v>3.6</v>
      </c>
      <c r="G22" s="8">
        <f>(10-(((C22+D22)/2)+F22))+E22</f>
        <v>4.8000000000000007</v>
      </c>
      <c r="H22" s="5">
        <f t="shared" si="3"/>
        <v>5</v>
      </c>
    </row>
    <row r="23" spans="1:8" ht="18" thickBot="1" x14ac:dyDescent="0.25">
      <c r="A23" s="15">
        <v>5</v>
      </c>
      <c r="B23" s="22" t="s">
        <v>32</v>
      </c>
      <c r="C23" s="8">
        <v>4.4000000000000004</v>
      </c>
      <c r="D23" s="8">
        <v>4.0999999999999996</v>
      </c>
      <c r="E23" s="8">
        <v>2.5</v>
      </c>
      <c r="F23" s="8">
        <v>3</v>
      </c>
      <c r="G23" s="8">
        <f t="shared" si="2"/>
        <v>5.25</v>
      </c>
      <c r="H23" s="5">
        <f t="shared" si="3"/>
        <v>4</v>
      </c>
    </row>
    <row r="24" spans="1:8" x14ac:dyDescent="0.2">
      <c r="A24" s="29"/>
      <c r="B24" s="29"/>
      <c r="C24" s="30"/>
      <c r="D24" s="30"/>
      <c r="E24" s="30"/>
      <c r="F24" s="30"/>
      <c r="G24" s="30"/>
      <c r="H24" s="30"/>
    </row>
    <row r="25" spans="1:8" x14ac:dyDescent="0.2">
      <c r="A25" s="29"/>
      <c r="B25" s="29"/>
      <c r="C25" s="30"/>
      <c r="D25" s="30"/>
      <c r="E25" s="30"/>
      <c r="F25" s="30"/>
      <c r="G25" s="30"/>
      <c r="H25" s="30"/>
    </row>
    <row r="26" spans="1:8" x14ac:dyDescent="0.2">
      <c r="A26" s="32" t="s">
        <v>17</v>
      </c>
      <c r="B26" s="32" t="s">
        <v>5</v>
      </c>
      <c r="C26" s="33"/>
      <c r="D26" s="33"/>
      <c r="E26" s="33"/>
      <c r="F26" s="33"/>
      <c r="G26" s="33"/>
      <c r="H26" s="33"/>
    </row>
    <row r="27" spans="1:8" x14ac:dyDescent="0.2">
      <c r="A27" s="32" t="s">
        <v>16</v>
      </c>
      <c r="B27" s="32" t="s">
        <v>9</v>
      </c>
      <c r="C27" s="33"/>
      <c r="D27" s="33"/>
      <c r="E27" s="33"/>
      <c r="F27" s="33"/>
      <c r="G27" s="33"/>
      <c r="H27" s="33"/>
    </row>
    <row r="28" spans="1:8" ht="17" thickBot="1" x14ac:dyDescent="0.25">
      <c r="A28" s="33"/>
      <c r="B28" s="33"/>
      <c r="C28" s="33"/>
      <c r="D28" s="33"/>
      <c r="E28" s="33"/>
      <c r="F28" s="33"/>
      <c r="G28" s="33"/>
      <c r="H28" s="33"/>
    </row>
    <row r="29" spans="1:8" ht="17" thickBot="1" x14ac:dyDescent="0.25">
      <c r="A29" s="34" t="s">
        <v>1</v>
      </c>
      <c r="B29" s="35" t="s">
        <v>15</v>
      </c>
      <c r="C29" s="28" t="s">
        <v>37</v>
      </c>
      <c r="D29" s="28" t="s">
        <v>38</v>
      </c>
      <c r="E29" s="28" t="s">
        <v>12</v>
      </c>
      <c r="F29" s="28" t="s">
        <v>13</v>
      </c>
      <c r="G29" s="36" t="s">
        <v>14</v>
      </c>
      <c r="H29" s="36" t="s">
        <v>2</v>
      </c>
    </row>
    <row r="30" spans="1:8" ht="18" thickBot="1" x14ac:dyDescent="0.25">
      <c r="A30" s="15">
        <v>1</v>
      </c>
      <c r="B30" s="37" t="s">
        <v>28</v>
      </c>
      <c r="C30" s="38">
        <v>2.9</v>
      </c>
      <c r="D30" s="38">
        <v>3</v>
      </c>
      <c r="E30" s="8">
        <v>2.5</v>
      </c>
      <c r="F30" s="38">
        <v>3.45</v>
      </c>
      <c r="G30" s="8">
        <f t="shared" ref="G30:G33" si="4">(10-(((C30+D30)/2)+F30))+E30</f>
        <v>6.1</v>
      </c>
      <c r="H30" s="5">
        <f>RANK(G30,G$30:G$33)</f>
        <v>2</v>
      </c>
    </row>
    <row r="31" spans="1:8" ht="18" thickBot="1" x14ac:dyDescent="0.25">
      <c r="A31" s="40">
        <v>2</v>
      </c>
      <c r="B31" s="41" t="s">
        <v>29</v>
      </c>
      <c r="C31" s="42">
        <v>3.4</v>
      </c>
      <c r="D31" s="42">
        <v>3.2</v>
      </c>
      <c r="E31" s="8">
        <v>2.5</v>
      </c>
      <c r="F31" s="42">
        <v>3.3</v>
      </c>
      <c r="G31" s="8">
        <f t="shared" si="4"/>
        <v>5.9</v>
      </c>
      <c r="H31" s="5">
        <f t="shared" ref="H31:H33" si="5">RANK(G31,G$30:G$33)</f>
        <v>3</v>
      </c>
    </row>
    <row r="32" spans="1:8" ht="18" thickBot="1" x14ac:dyDescent="0.25">
      <c r="A32" s="40">
        <v>3</v>
      </c>
      <c r="B32" s="41" t="s">
        <v>30</v>
      </c>
      <c r="C32" s="42">
        <v>2.7</v>
      </c>
      <c r="D32" s="42">
        <v>3</v>
      </c>
      <c r="E32" s="8">
        <v>2.5</v>
      </c>
      <c r="F32" s="42">
        <v>1.8</v>
      </c>
      <c r="G32" s="8">
        <f t="shared" si="4"/>
        <v>7.85</v>
      </c>
      <c r="H32" s="5">
        <f t="shared" si="5"/>
        <v>1</v>
      </c>
    </row>
    <row r="33" spans="1:8" ht="18" thickBot="1" x14ac:dyDescent="0.25">
      <c r="A33" s="40">
        <v>4</v>
      </c>
      <c r="B33" s="41" t="s">
        <v>31</v>
      </c>
      <c r="C33" s="42">
        <v>5.0999999999999996</v>
      </c>
      <c r="D33" s="42">
        <v>5.4</v>
      </c>
      <c r="E33" s="8">
        <v>2.5</v>
      </c>
      <c r="F33" s="42">
        <v>3.5</v>
      </c>
      <c r="G33" s="8">
        <f t="shared" si="4"/>
        <v>3.75</v>
      </c>
      <c r="H33" s="5">
        <f t="shared" si="5"/>
        <v>4</v>
      </c>
    </row>
    <row r="34" spans="1:8" x14ac:dyDescent="0.2">
      <c r="A34" s="30"/>
      <c r="B34" s="30"/>
      <c r="C34" s="30"/>
      <c r="D34" s="30"/>
      <c r="E34" s="30"/>
      <c r="F34" s="30"/>
      <c r="G34" s="30"/>
      <c r="H34" s="30"/>
    </row>
    <row r="35" spans="1:8" x14ac:dyDescent="0.2">
      <c r="A35" s="31"/>
      <c r="B35" s="31"/>
      <c r="C35" s="31"/>
      <c r="D35" s="31"/>
      <c r="E35" s="31"/>
      <c r="F35" s="31"/>
      <c r="G35" s="31"/>
      <c r="H35" s="31"/>
    </row>
    <row r="36" spans="1:8" x14ac:dyDescent="0.2">
      <c r="A36" s="32" t="s">
        <v>17</v>
      </c>
      <c r="B36" s="32" t="s">
        <v>5</v>
      </c>
      <c r="C36" s="33"/>
      <c r="D36" s="33"/>
      <c r="E36" s="33"/>
      <c r="F36" s="33"/>
      <c r="G36" s="33"/>
      <c r="H36" s="33"/>
    </row>
    <row r="37" spans="1:8" x14ac:dyDescent="0.2">
      <c r="A37" s="32" t="s">
        <v>16</v>
      </c>
      <c r="B37" s="32" t="s">
        <v>10</v>
      </c>
      <c r="C37" s="33"/>
      <c r="D37" s="33"/>
      <c r="E37" s="33"/>
      <c r="F37" s="33"/>
      <c r="G37" s="33"/>
      <c r="H37" s="33"/>
    </row>
    <row r="38" spans="1:8" ht="17" thickBot="1" x14ac:dyDescent="0.25">
      <c r="A38" s="33"/>
      <c r="B38" s="33"/>
      <c r="C38" s="33"/>
      <c r="D38" s="33"/>
      <c r="E38" s="33"/>
      <c r="F38" s="33"/>
      <c r="G38" s="33"/>
      <c r="H38" s="33"/>
    </row>
    <row r="39" spans="1:8" ht="17" thickBot="1" x14ac:dyDescent="0.25">
      <c r="A39" s="34" t="s">
        <v>1</v>
      </c>
      <c r="B39" s="35" t="s">
        <v>15</v>
      </c>
      <c r="C39" s="28" t="s">
        <v>37</v>
      </c>
      <c r="D39" s="28" t="s">
        <v>38</v>
      </c>
      <c r="E39" s="28" t="s">
        <v>12</v>
      </c>
      <c r="F39" s="28" t="s">
        <v>13</v>
      </c>
      <c r="G39" s="36" t="s">
        <v>14</v>
      </c>
      <c r="H39" s="36" t="s">
        <v>2</v>
      </c>
    </row>
    <row r="40" spans="1:8" ht="18" thickBot="1" x14ac:dyDescent="0.25">
      <c r="A40" s="15">
        <v>1</v>
      </c>
      <c r="B40" s="37" t="s">
        <v>28</v>
      </c>
      <c r="C40" s="38">
        <v>3.6</v>
      </c>
      <c r="D40" s="38">
        <v>3.3</v>
      </c>
      <c r="E40" s="8">
        <v>2.5</v>
      </c>
      <c r="F40" s="38">
        <v>3</v>
      </c>
      <c r="G40" s="8">
        <f>(10-(((C40+D40)/2)+F40))+E40</f>
        <v>6.05</v>
      </c>
      <c r="H40" s="5">
        <f>RANK(G40,G$40:G$43)</f>
        <v>1</v>
      </c>
    </row>
    <row r="41" spans="1:8" ht="18" thickBot="1" x14ac:dyDescent="0.25">
      <c r="A41" s="40">
        <v>2</v>
      </c>
      <c r="B41" s="41" t="s">
        <v>29</v>
      </c>
      <c r="C41" s="42">
        <v>4.3</v>
      </c>
      <c r="D41" s="42">
        <v>4</v>
      </c>
      <c r="E41" s="8">
        <v>2.5</v>
      </c>
      <c r="F41" s="42">
        <v>2.7</v>
      </c>
      <c r="G41" s="8">
        <f>(10-(((C41+D41)/2)+F41))+E41</f>
        <v>5.6499999999999995</v>
      </c>
      <c r="H41" s="5">
        <f t="shared" ref="H41:H43" si="6">RANK(G41,G$40:G$43)</f>
        <v>3</v>
      </c>
    </row>
    <row r="42" spans="1:8" ht="18" thickBot="1" x14ac:dyDescent="0.25">
      <c r="A42" s="40">
        <v>3</v>
      </c>
      <c r="B42" s="41" t="s">
        <v>30</v>
      </c>
      <c r="C42" s="42">
        <v>3.9</v>
      </c>
      <c r="D42" s="42">
        <v>4.2</v>
      </c>
      <c r="E42" s="8">
        <v>2.5</v>
      </c>
      <c r="F42" s="42">
        <v>2.7</v>
      </c>
      <c r="G42" s="8">
        <f>(10-(((C42+D42)/2)+F42))+E42</f>
        <v>5.75</v>
      </c>
      <c r="H42" s="5">
        <f t="shared" si="6"/>
        <v>2</v>
      </c>
    </row>
    <row r="43" spans="1:8" ht="18" thickBot="1" x14ac:dyDescent="0.25">
      <c r="A43" s="40">
        <v>4</v>
      </c>
      <c r="B43" s="41" t="s">
        <v>31</v>
      </c>
      <c r="C43" s="42">
        <v>4.3</v>
      </c>
      <c r="D43" s="42">
        <v>4.5</v>
      </c>
      <c r="E43" s="8">
        <v>2.5</v>
      </c>
      <c r="F43" s="42">
        <v>3.2</v>
      </c>
      <c r="G43" s="8">
        <f>(10-(((C43+D43)/2)+F43))+E43</f>
        <v>4.8999999999999995</v>
      </c>
      <c r="H43" s="5">
        <f>RANK(G43,G$40:G$43)</f>
        <v>4</v>
      </c>
    </row>
    <row r="46" spans="1:8" x14ac:dyDescent="0.2">
      <c r="A46" s="32" t="s">
        <v>17</v>
      </c>
      <c r="B46" s="32" t="s">
        <v>5</v>
      </c>
      <c r="C46" s="33"/>
      <c r="D46" s="33"/>
      <c r="E46" s="33"/>
      <c r="F46" s="33"/>
      <c r="G46" s="33"/>
      <c r="H46" s="33"/>
    </row>
    <row r="47" spans="1:8" x14ac:dyDescent="0.2">
      <c r="A47" s="32" t="s">
        <v>16</v>
      </c>
      <c r="B47" s="32" t="s">
        <v>11</v>
      </c>
      <c r="C47" s="33"/>
      <c r="D47" s="33"/>
      <c r="E47" s="33"/>
      <c r="F47" s="33"/>
      <c r="G47" s="33"/>
      <c r="H47" s="33"/>
    </row>
    <row r="48" spans="1:8" ht="17" thickBot="1" x14ac:dyDescent="0.25">
      <c r="A48" s="33"/>
      <c r="B48" s="33"/>
      <c r="C48" s="33"/>
      <c r="D48" s="33"/>
      <c r="E48" s="33"/>
      <c r="F48" s="33"/>
      <c r="G48" s="33"/>
      <c r="H48" s="33"/>
    </row>
    <row r="49" spans="1:8" ht="17" thickBot="1" x14ac:dyDescent="0.25">
      <c r="A49" s="44" t="s">
        <v>1</v>
      </c>
      <c r="B49" s="46" t="s">
        <v>15</v>
      </c>
      <c r="C49" s="28" t="s">
        <v>37</v>
      </c>
      <c r="D49" s="28" t="s">
        <v>38</v>
      </c>
      <c r="E49" s="28" t="s">
        <v>12</v>
      </c>
      <c r="F49" s="28" t="s">
        <v>13</v>
      </c>
      <c r="G49" s="36" t="s">
        <v>14</v>
      </c>
      <c r="H49" s="36" t="s">
        <v>2</v>
      </c>
    </row>
    <row r="50" spans="1:8" ht="17" thickBot="1" x14ac:dyDescent="0.25">
      <c r="A50" s="45">
        <v>1</v>
      </c>
      <c r="B50" s="27" t="s">
        <v>31</v>
      </c>
      <c r="C50" s="38">
        <v>3.3</v>
      </c>
      <c r="D50" s="38">
        <v>3.6</v>
      </c>
      <c r="E50" s="8">
        <v>2.5</v>
      </c>
      <c r="F50" s="38">
        <v>3.2</v>
      </c>
      <c r="G50" s="8">
        <f>(10-(((C50+D50)/2)+F50))+E50</f>
        <v>5.85</v>
      </c>
      <c r="H50" s="39">
        <v>1</v>
      </c>
    </row>
  </sheetData>
  <mergeCells count="3">
    <mergeCell ref="A1:H1"/>
    <mergeCell ref="A2:H2"/>
    <mergeCell ref="A3:H3"/>
  </mergeCells>
  <phoneticPr fontId="5" type="noConversion"/>
  <pageMargins left="0.7" right="0.7" top="0.75" bottom="0.75" header="0.3" footer="0.3"/>
  <pageSetup paperSize="9" scale="8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88"/>
  <sheetViews>
    <sheetView zoomScaleNormal="100" workbookViewId="0">
      <selection sqref="A1:H38"/>
    </sheetView>
  </sheetViews>
  <sheetFormatPr baseColWidth="10" defaultRowHeight="16" x14ac:dyDescent="0.2"/>
  <cols>
    <col min="1" max="1" width="11.1640625" bestFit="1" customWidth="1"/>
    <col min="2" max="2" width="20.1640625" customWidth="1"/>
    <col min="3" max="3" width="12.6640625" customWidth="1"/>
    <col min="4" max="4" width="12.5" customWidth="1"/>
    <col min="7" max="7" width="12.33203125" customWidth="1"/>
    <col min="8" max="8" width="6" bestFit="1" customWidth="1"/>
  </cols>
  <sheetData>
    <row r="1" spans="1:8" ht="19" x14ac:dyDescent="0.2">
      <c r="A1" s="18" t="s">
        <v>18</v>
      </c>
      <c r="B1" s="18"/>
      <c r="C1" s="18"/>
      <c r="D1" s="18"/>
      <c r="E1" s="18"/>
      <c r="F1" s="18"/>
      <c r="G1" s="18"/>
      <c r="H1" s="18"/>
    </row>
    <row r="2" spans="1:8" ht="19" x14ac:dyDescent="0.2">
      <c r="A2" s="21">
        <v>43894</v>
      </c>
      <c r="B2" s="21"/>
      <c r="C2" s="21"/>
      <c r="D2" s="21"/>
      <c r="E2" s="21"/>
      <c r="F2" s="21"/>
      <c r="G2" s="21"/>
      <c r="H2" s="21"/>
    </row>
    <row r="3" spans="1:8" ht="19" x14ac:dyDescent="0.2">
      <c r="A3" s="20" t="s">
        <v>0</v>
      </c>
      <c r="B3" s="20"/>
      <c r="C3" s="20"/>
      <c r="D3" s="20"/>
      <c r="E3" s="20"/>
      <c r="F3" s="20"/>
      <c r="G3" s="20"/>
      <c r="H3" s="20"/>
    </row>
    <row r="5" spans="1:8" s="43" customFormat="1" x14ac:dyDescent="0.2">
      <c r="A5" s="6" t="s">
        <v>17</v>
      </c>
      <c r="B5" s="6" t="s">
        <v>6</v>
      </c>
    </row>
    <row r="6" spans="1:8" s="43" customFormat="1" x14ac:dyDescent="0.2">
      <c r="A6" s="6" t="s">
        <v>16</v>
      </c>
      <c r="B6" s="6" t="s">
        <v>11</v>
      </c>
    </row>
    <row r="7" spans="1:8" s="43" customFormat="1" ht="17" thickBot="1" x14ac:dyDescent="0.25"/>
    <row r="8" spans="1:8" s="43" customFormat="1" ht="18" thickBot="1" x14ac:dyDescent="0.25">
      <c r="A8" s="47" t="s">
        <v>1</v>
      </c>
      <c r="B8" s="48" t="s">
        <v>15</v>
      </c>
      <c r="C8" s="49" t="s">
        <v>37</v>
      </c>
      <c r="D8" s="49" t="s">
        <v>38</v>
      </c>
      <c r="E8" s="49" t="s">
        <v>12</v>
      </c>
      <c r="F8" s="49" t="s">
        <v>13</v>
      </c>
      <c r="G8" s="50" t="s">
        <v>14</v>
      </c>
      <c r="H8" s="50" t="s">
        <v>2</v>
      </c>
    </row>
    <row r="9" spans="1:8" s="43" customFormat="1" ht="18" thickBot="1" x14ac:dyDescent="0.25">
      <c r="A9" s="51">
        <v>1</v>
      </c>
      <c r="B9" s="52" t="s">
        <v>34</v>
      </c>
      <c r="C9" s="17">
        <v>3.7</v>
      </c>
      <c r="D9" s="17">
        <v>4</v>
      </c>
      <c r="E9" s="17">
        <v>2.5</v>
      </c>
      <c r="F9" s="17">
        <v>2.9</v>
      </c>
      <c r="G9" s="17">
        <f>(10-(((C9+D9)/2)+F9))+E9</f>
        <v>5.75</v>
      </c>
      <c r="H9" s="27">
        <f>RANK(G9,G$9:G$12)</f>
        <v>1</v>
      </c>
    </row>
    <row r="10" spans="1:8" s="43" customFormat="1" ht="18" thickBot="1" x14ac:dyDescent="0.25">
      <c r="A10" s="53">
        <v>2</v>
      </c>
      <c r="B10" s="54" t="s">
        <v>35</v>
      </c>
      <c r="C10" s="17">
        <v>5.5</v>
      </c>
      <c r="D10" s="17">
        <v>5.3</v>
      </c>
      <c r="E10" s="17">
        <v>2.5</v>
      </c>
      <c r="F10" s="17">
        <v>3.9</v>
      </c>
      <c r="G10" s="17">
        <f>(10-(((C10+D10)/2)+F10))+E10</f>
        <v>3.1999999999999993</v>
      </c>
      <c r="H10" s="27">
        <f>RANK(G10,G$9:G$12)</f>
        <v>3</v>
      </c>
    </row>
    <row r="11" spans="1:8" s="43" customFormat="1" ht="18" thickBot="1" x14ac:dyDescent="0.25">
      <c r="A11" s="53">
        <v>3</v>
      </c>
      <c r="B11" s="54" t="s">
        <v>33</v>
      </c>
      <c r="C11" s="17">
        <v>4.5</v>
      </c>
      <c r="D11" s="17">
        <v>4.2</v>
      </c>
      <c r="E11" s="17">
        <v>2.5</v>
      </c>
      <c r="F11" s="17">
        <v>3.5</v>
      </c>
      <c r="G11" s="17">
        <f>(10-(((C11+D11)/2)+F11))+E11</f>
        <v>4.6500000000000004</v>
      </c>
      <c r="H11" s="27">
        <f t="shared" ref="H10:H12" si="0">RANK(G11,G$9:G$12)</f>
        <v>2</v>
      </c>
    </row>
    <row r="12" spans="1:8" s="43" customFormat="1" ht="18" thickBot="1" x14ac:dyDescent="0.25">
      <c r="A12" s="53">
        <v>4</v>
      </c>
      <c r="B12" s="54" t="s">
        <v>36</v>
      </c>
      <c r="C12" s="17">
        <v>5.2</v>
      </c>
      <c r="D12" s="17">
        <v>5.5</v>
      </c>
      <c r="E12" s="17">
        <v>2.5</v>
      </c>
      <c r="F12" s="17">
        <v>4.25</v>
      </c>
      <c r="G12" s="17">
        <f t="shared" ref="G10:G12" si="1">(10-(((C12+D12)/2)+F12))+E12</f>
        <v>2.9000000000000004</v>
      </c>
      <c r="H12" s="27">
        <f t="shared" si="0"/>
        <v>4</v>
      </c>
    </row>
    <row r="13" spans="1:8" s="43" customFormat="1" x14ac:dyDescent="0.2"/>
    <row r="14" spans="1:8" s="43" customFormat="1" x14ac:dyDescent="0.2"/>
    <row r="15" spans="1:8" s="43" customFormat="1" x14ac:dyDescent="0.2">
      <c r="A15" s="6" t="s">
        <v>17</v>
      </c>
      <c r="B15" s="6" t="s">
        <v>6</v>
      </c>
    </row>
    <row r="16" spans="1:8" s="43" customFormat="1" x14ac:dyDescent="0.2">
      <c r="A16" s="6" t="s">
        <v>16</v>
      </c>
      <c r="B16" s="6" t="s">
        <v>8</v>
      </c>
    </row>
    <row r="17" spans="1:8" s="43" customFormat="1" ht="17" thickBot="1" x14ac:dyDescent="0.25"/>
    <row r="18" spans="1:8" s="43" customFormat="1" ht="18" thickBot="1" x14ac:dyDescent="0.25">
      <c r="A18" s="47" t="s">
        <v>1</v>
      </c>
      <c r="B18" s="48" t="s">
        <v>15</v>
      </c>
      <c r="C18" s="49" t="s">
        <v>37</v>
      </c>
      <c r="D18" s="49" t="s">
        <v>38</v>
      </c>
      <c r="E18" s="49" t="s">
        <v>12</v>
      </c>
      <c r="F18" s="49" t="s">
        <v>13</v>
      </c>
      <c r="G18" s="50" t="s">
        <v>14</v>
      </c>
      <c r="H18" s="50" t="s">
        <v>2</v>
      </c>
    </row>
    <row r="19" spans="1:8" s="43" customFormat="1" ht="18" thickBot="1" x14ac:dyDescent="0.25">
      <c r="A19" s="51">
        <v>1</v>
      </c>
      <c r="B19" s="52" t="s">
        <v>34</v>
      </c>
      <c r="C19" s="17">
        <v>3.4</v>
      </c>
      <c r="D19" s="17">
        <v>3.1</v>
      </c>
      <c r="E19" s="17">
        <v>2.5</v>
      </c>
      <c r="F19" s="17">
        <v>3.1</v>
      </c>
      <c r="G19" s="17">
        <f>(10-(((C19+D19)/2)+F19))+E19</f>
        <v>6.15</v>
      </c>
      <c r="H19" s="27">
        <f>RANK(G19,G$19:G$20)</f>
        <v>1</v>
      </c>
    </row>
    <row r="20" spans="1:8" s="43" customFormat="1" ht="18" thickBot="1" x14ac:dyDescent="0.25">
      <c r="A20" s="53">
        <v>2</v>
      </c>
      <c r="B20" s="54" t="s">
        <v>35</v>
      </c>
      <c r="C20" s="17">
        <v>5.0999999999999996</v>
      </c>
      <c r="D20" s="17">
        <v>5.4</v>
      </c>
      <c r="E20" s="17">
        <v>2.5</v>
      </c>
      <c r="F20" s="17">
        <v>3.8</v>
      </c>
      <c r="G20" s="17">
        <f>(10-(((C20+D20)/2)+F20))+E20</f>
        <v>3.4499999999999993</v>
      </c>
      <c r="H20" s="27">
        <f>RANK(G20,G$19:G$20)</f>
        <v>2</v>
      </c>
    </row>
    <row r="21" spans="1:8" s="43" customFormat="1" x14ac:dyDescent="0.2"/>
    <row r="22" spans="1:8" s="43" customFormat="1" x14ac:dyDescent="0.2"/>
    <row r="23" spans="1:8" s="43" customFormat="1" x14ac:dyDescent="0.2">
      <c r="A23" s="6" t="s">
        <v>17</v>
      </c>
      <c r="B23" s="6" t="s">
        <v>6</v>
      </c>
    </row>
    <row r="24" spans="1:8" s="43" customFormat="1" x14ac:dyDescent="0.2">
      <c r="A24" s="6" t="s">
        <v>16</v>
      </c>
      <c r="B24" s="6" t="s">
        <v>9</v>
      </c>
    </row>
    <row r="25" spans="1:8" s="43" customFormat="1" ht="17" thickBot="1" x14ac:dyDescent="0.25"/>
    <row r="26" spans="1:8" s="43" customFormat="1" ht="18" thickBot="1" x14ac:dyDescent="0.25">
      <c r="A26" s="47" t="s">
        <v>1</v>
      </c>
      <c r="B26" s="48" t="s">
        <v>15</v>
      </c>
      <c r="C26" s="49" t="s">
        <v>37</v>
      </c>
      <c r="D26" s="49" t="s">
        <v>38</v>
      </c>
      <c r="E26" s="49" t="s">
        <v>12</v>
      </c>
      <c r="F26" s="49" t="s">
        <v>13</v>
      </c>
      <c r="G26" s="50" t="s">
        <v>14</v>
      </c>
      <c r="H26" s="50" t="s">
        <v>2</v>
      </c>
    </row>
    <row r="27" spans="1:8" s="43" customFormat="1" ht="18" thickBot="1" x14ac:dyDescent="0.25">
      <c r="A27" s="51">
        <v>1</v>
      </c>
      <c r="B27" s="52" t="s">
        <v>34</v>
      </c>
      <c r="C27" s="17">
        <v>4</v>
      </c>
      <c r="D27" s="17">
        <v>3.7</v>
      </c>
      <c r="E27" s="17">
        <v>2.5</v>
      </c>
      <c r="F27" s="17">
        <v>3.1</v>
      </c>
      <c r="G27" s="17">
        <f>(10-(((C27+D27)/2)+F27))+E27</f>
        <v>5.55</v>
      </c>
      <c r="H27" s="27">
        <f>RANK(G27,G$27:G$29)</f>
        <v>1</v>
      </c>
    </row>
    <row r="28" spans="1:8" s="43" customFormat="1" ht="18" thickBot="1" x14ac:dyDescent="0.25">
      <c r="A28" s="51">
        <v>1</v>
      </c>
      <c r="B28" s="54" t="s">
        <v>35</v>
      </c>
      <c r="C28" s="17">
        <v>6.2</v>
      </c>
      <c r="D28" s="17">
        <v>6</v>
      </c>
      <c r="E28" s="17">
        <v>2.5</v>
      </c>
      <c r="F28" s="17">
        <v>3.3</v>
      </c>
      <c r="G28" s="17">
        <f t="shared" ref="G28:G29" si="2">(10-(((C28+D28)/2)+F28))+E28</f>
        <v>3.1000000000000014</v>
      </c>
      <c r="H28" s="27">
        <f>RANK(G28,G$27:G$29)</f>
        <v>2</v>
      </c>
    </row>
    <row r="29" spans="1:8" s="43" customFormat="1" ht="18" thickBot="1" x14ac:dyDescent="0.25">
      <c r="A29" s="51">
        <v>1</v>
      </c>
      <c r="B29" s="54" t="s">
        <v>33</v>
      </c>
      <c r="C29" s="17">
        <v>6.7</v>
      </c>
      <c r="D29" s="17">
        <v>6.5</v>
      </c>
      <c r="E29" s="17">
        <v>2.5</v>
      </c>
      <c r="F29" s="17">
        <v>3.6</v>
      </c>
      <c r="G29" s="17">
        <f>(10-(((C29+D29)/2)+F29))+E29</f>
        <v>2.3000000000000007</v>
      </c>
      <c r="H29" s="27">
        <f>RANK(G29,G$27:G$29)</f>
        <v>3</v>
      </c>
    </row>
    <row r="30" spans="1:8" s="43" customFormat="1" x14ac:dyDescent="0.2"/>
    <row r="31" spans="1:8" s="43" customFormat="1" x14ac:dyDescent="0.2"/>
    <row r="32" spans="1:8" s="43" customFormat="1" x14ac:dyDescent="0.2">
      <c r="A32" s="6" t="s">
        <v>17</v>
      </c>
      <c r="B32" s="6" t="s">
        <v>6</v>
      </c>
    </row>
    <row r="33" spans="1:8" s="43" customFormat="1" x14ac:dyDescent="0.2">
      <c r="A33" s="6" t="s">
        <v>16</v>
      </c>
      <c r="B33" s="6" t="s">
        <v>10</v>
      </c>
    </row>
    <row r="34" spans="1:8" s="43" customFormat="1" ht="17" thickBot="1" x14ac:dyDescent="0.25"/>
    <row r="35" spans="1:8" s="43" customFormat="1" ht="18" thickBot="1" x14ac:dyDescent="0.25">
      <c r="A35" s="47" t="s">
        <v>1</v>
      </c>
      <c r="B35" s="48" t="s">
        <v>15</v>
      </c>
      <c r="C35" s="49" t="s">
        <v>37</v>
      </c>
      <c r="D35" s="49" t="s">
        <v>38</v>
      </c>
      <c r="E35" s="49" t="s">
        <v>12</v>
      </c>
      <c r="F35" s="49" t="s">
        <v>13</v>
      </c>
      <c r="G35" s="50" t="s">
        <v>14</v>
      </c>
      <c r="H35" s="50" t="s">
        <v>2</v>
      </c>
    </row>
    <row r="36" spans="1:8" s="43" customFormat="1" ht="18" thickBot="1" x14ac:dyDescent="0.25">
      <c r="A36" s="51">
        <v>1</v>
      </c>
      <c r="B36" s="52" t="s">
        <v>34</v>
      </c>
      <c r="C36" s="17">
        <v>4.7</v>
      </c>
      <c r="D36" s="17">
        <v>4.5</v>
      </c>
      <c r="E36" s="17">
        <v>2.5</v>
      </c>
      <c r="F36" s="17">
        <v>3.5</v>
      </c>
      <c r="G36" s="17">
        <f>(10-(((C36+D36)/2)+F36))+E36</f>
        <v>4.4000000000000004</v>
      </c>
      <c r="H36" s="27">
        <f>RANK(G36,G$36:G$37)</f>
        <v>1</v>
      </c>
    </row>
    <row r="37" spans="1:8" s="43" customFormat="1" ht="18" thickBot="1" x14ac:dyDescent="0.25">
      <c r="A37" s="53">
        <v>2</v>
      </c>
      <c r="B37" s="54" t="s">
        <v>35</v>
      </c>
      <c r="C37" s="17">
        <v>6.1</v>
      </c>
      <c r="D37" s="17">
        <v>5.8</v>
      </c>
      <c r="E37" s="17">
        <v>2.5</v>
      </c>
      <c r="F37" s="17">
        <v>3.5</v>
      </c>
      <c r="G37" s="17">
        <f>(10-(((C37+D37)/2)+F37))+E37</f>
        <v>3.0500000000000007</v>
      </c>
      <c r="H37" s="27">
        <f>RANK(G37,G$36:G$37)</f>
        <v>2</v>
      </c>
    </row>
    <row r="38" spans="1:8" s="43" customFormat="1" x14ac:dyDescent="0.2"/>
    <row r="39" spans="1:8" s="43" customFormat="1" x14ac:dyDescent="0.2"/>
    <row r="40" spans="1:8" s="43" customFormat="1" x14ac:dyDescent="0.2"/>
    <row r="41" spans="1:8" s="43" customFormat="1" x14ac:dyDescent="0.2"/>
    <row r="42" spans="1:8" s="43" customFormat="1" x14ac:dyDescent="0.2"/>
    <row r="43" spans="1:8" s="43" customFormat="1" x14ac:dyDescent="0.2"/>
    <row r="44" spans="1:8" s="43" customFormat="1" x14ac:dyDescent="0.2"/>
    <row r="45" spans="1:8" s="43" customFormat="1" x14ac:dyDescent="0.2"/>
    <row r="46" spans="1:8" s="43" customFormat="1" x14ac:dyDescent="0.2"/>
    <row r="47" spans="1:8" s="43" customFormat="1" x14ac:dyDescent="0.2"/>
    <row r="48" spans="1:8" s="43" customFormat="1" x14ac:dyDescent="0.2"/>
    <row r="49" s="43" customFormat="1" x14ac:dyDescent="0.2"/>
    <row r="50" s="43" customFormat="1" x14ac:dyDescent="0.2"/>
    <row r="51" s="43" customFormat="1" x14ac:dyDescent="0.2"/>
    <row r="52" s="43" customFormat="1" x14ac:dyDescent="0.2"/>
    <row r="53" s="43" customFormat="1" x14ac:dyDescent="0.2"/>
    <row r="54" s="43" customFormat="1" x14ac:dyDescent="0.2"/>
    <row r="55" s="43" customFormat="1" x14ac:dyDescent="0.2"/>
    <row r="56" s="43" customFormat="1" x14ac:dyDescent="0.2"/>
    <row r="57" s="43" customFormat="1" x14ac:dyDescent="0.2"/>
    <row r="58" s="43" customFormat="1" x14ac:dyDescent="0.2"/>
    <row r="59" s="43" customFormat="1" x14ac:dyDescent="0.2"/>
    <row r="60" s="43" customFormat="1" x14ac:dyDescent="0.2"/>
    <row r="61" s="43" customFormat="1" x14ac:dyDescent="0.2"/>
    <row r="62" s="43" customFormat="1" x14ac:dyDescent="0.2"/>
    <row r="63" s="43" customFormat="1" x14ac:dyDescent="0.2"/>
    <row r="64" s="43" customFormat="1" x14ac:dyDescent="0.2"/>
    <row r="65" s="43" customFormat="1" x14ac:dyDescent="0.2"/>
    <row r="66" s="43" customFormat="1" x14ac:dyDescent="0.2"/>
    <row r="67" s="43" customFormat="1" x14ac:dyDescent="0.2"/>
    <row r="68" s="43" customFormat="1" x14ac:dyDescent="0.2"/>
    <row r="69" s="43" customFormat="1" x14ac:dyDescent="0.2"/>
    <row r="70" s="43" customFormat="1" x14ac:dyDescent="0.2"/>
    <row r="71" s="43" customFormat="1" x14ac:dyDescent="0.2"/>
    <row r="72" s="43" customFormat="1" x14ac:dyDescent="0.2"/>
    <row r="73" s="43" customFormat="1" x14ac:dyDescent="0.2"/>
    <row r="74" s="43" customFormat="1" x14ac:dyDescent="0.2"/>
    <row r="75" s="43" customFormat="1" x14ac:dyDescent="0.2"/>
    <row r="76" s="43" customFormat="1" x14ac:dyDescent="0.2"/>
    <row r="77" s="43" customFormat="1" x14ac:dyDescent="0.2"/>
    <row r="78" s="43" customFormat="1" x14ac:dyDescent="0.2"/>
    <row r="79" s="43" customFormat="1" x14ac:dyDescent="0.2"/>
    <row r="80" s="43" customFormat="1" x14ac:dyDescent="0.2"/>
    <row r="81" s="43" customFormat="1" x14ac:dyDescent="0.2"/>
    <row r="82" s="43" customFormat="1" x14ac:dyDescent="0.2"/>
    <row r="83" s="43" customFormat="1" x14ac:dyDescent="0.2"/>
    <row r="84" s="43" customFormat="1" x14ac:dyDescent="0.2"/>
    <row r="85" s="43" customFormat="1" x14ac:dyDescent="0.2"/>
    <row r="86" s="43" customFormat="1" x14ac:dyDescent="0.2"/>
    <row r="87" s="43" customFormat="1" x14ac:dyDescent="0.2"/>
    <row r="88" s="43" customFormat="1" x14ac:dyDescent="0.2"/>
  </sheetData>
  <mergeCells count="3">
    <mergeCell ref="A1:H1"/>
    <mergeCell ref="A2:H2"/>
    <mergeCell ref="A3:H3"/>
  </mergeCells>
  <phoneticPr fontId="5" type="noConversion"/>
  <pageMargins left="0.7" right="0.7" top="0.75" bottom="0.75" header="0.3" footer="0.3"/>
  <pageSetup paperSize="9" scale="85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PREJUNIOR</vt:lpstr>
      <vt:lpstr>JUNIOR</vt:lpstr>
      <vt:lpstr>SENIOR</vt:lpstr>
      <vt:lpstr>JUNIOR!Print_Area</vt:lpstr>
      <vt:lpstr>PREJUNIOR!Print_Area</vt:lpstr>
      <vt:lpstr>SENIOR!Print_Area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KOAY Chia Chia</dc:creator>
  <cp:lastModifiedBy>KOAY Chia Chia</cp:lastModifiedBy>
  <cp:lastPrinted>2020-03-04T07:42:53Z</cp:lastPrinted>
  <dcterms:created xsi:type="dcterms:W3CDTF">2019-07-16T03:02:12Z</dcterms:created>
  <dcterms:modified xsi:type="dcterms:W3CDTF">2020-03-04T07:43:49Z</dcterms:modified>
</cp:coreProperties>
</file>